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53\OneDrive\CLIDE\Short term visitor\"/>
    </mc:Choice>
  </mc:AlternateContent>
  <bookViews>
    <workbookView xWindow="0" yWindow="0" windowWidth="12270" windowHeight="6225"/>
  </bookViews>
  <sheets>
    <sheet name="Cost Calculator" sheetId="1" r:id="rId1"/>
    <sheet name="Trip cost example" sheetId="2" r:id="rId2"/>
  </sheets>
  <calcPr calcId="162913"/>
</workbook>
</file>

<file path=xl/calcChain.xml><?xml version="1.0" encoding="utf-8"?>
<calcChain xmlns="http://schemas.openxmlformats.org/spreadsheetml/2006/main">
  <c r="D16" i="1" l="1"/>
  <c r="D17" i="1"/>
  <c r="D21" i="2" l="1"/>
  <c r="D21" i="1"/>
  <c r="D15" i="2"/>
  <c r="D14" i="2"/>
  <c r="D11" i="2"/>
  <c r="D10" i="2"/>
  <c r="D9" i="2"/>
  <c r="D8" i="2"/>
  <c r="D7" i="2"/>
  <c r="D6" i="2"/>
  <c r="D5" i="2"/>
  <c r="D4" i="2"/>
  <c r="D3" i="2"/>
  <c r="D2" i="2"/>
  <c r="D15" i="1"/>
  <c r="D14" i="1"/>
  <c r="D11" i="1"/>
  <c r="D6" i="1"/>
  <c r="D7" i="1"/>
  <c r="D8" i="1"/>
  <c r="D9" i="1"/>
  <c r="D10" i="1"/>
  <c r="D2" i="1"/>
  <c r="D3" i="1"/>
  <c r="D4" i="1"/>
  <c r="D5" i="1"/>
  <c r="D13" i="2" l="1"/>
  <c r="D16" i="2" s="1"/>
  <c r="D17" i="2"/>
  <c r="D13" i="1"/>
  <c r="D19" i="2" l="1"/>
  <c r="D23" i="2" s="1"/>
  <c r="D19" i="1" l="1"/>
  <c r="D23" i="1" s="1"/>
</calcChain>
</file>

<file path=xl/sharedStrings.xml><?xml version="1.0" encoding="utf-8"?>
<sst xmlns="http://schemas.openxmlformats.org/spreadsheetml/2006/main" count="59" uniqueCount="37">
  <si>
    <t>Round Trip Airfare to Uganda</t>
  </si>
  <si>
    <t>Total</t>
  </si>
  <si>
    <t>Kampala Overnight Accomodations</t>
  </si>
  <si>
    <t>Item</t>
  </si>
  <si>
    <t>CVM Trip Cost</t>
  </si>
  <si>
    <t>Travel Insurance</t>
  </si>
  <si>
    <t>Daily Cost- ST Visitor</t>
  </si>
  <si>
    <t>Daily Cost- ST Kampala</t>
  </si>
  <si>
    <t>Daily Cost- Intern</t>
  </si>
  <si>
    <t>Estimate Trip Total</t>
  </si>
  <si>
    <t>Estimated Total to CVM/CLIDE</t>
  </si>
  <si>
    <t>Quantity</t>
  </si>
  <si>
    <t>Cost</t>
  </si>
  <si>
    <t>MAF In-Country Flight</t>
  </si>
  <si>
    <t>Excess Baggage Per kilo- Each Flight</t>
  </si>
  <si>
    <t>CVM 3% Administration</t>
  </si>
  <si>
    <t>Descrition</t>
  </si>
  <si>
    <t>Example: EBB to Hotel - Hotel to MAF - MAF to Hotel - Hotel to EBB</t>
  </si>
  <si>
    <t>Kampala Transport</t>
  </si>
  <si>
    <t>1 night incoming and 1 night outgoing</t>
  </si>
  <si>
    <t>Kampala to Moroto - Moroto to Kampala</t>
  </si>
  <si>
    <t>10 kilos excess baggage round trip</t>
  </si>
  <si>
    <t>Arrives in Moroto (Day 1) and Departs Moroto (Day 14)</t>
  </si>
  <si>
    <t>Project Assistance- Visitor, One Time</t>
  </si>
  <si>
    <t>Project Assistance- Intern, Monthly</t>
  </si>
  <si>
    <t>Project Assistance- Special</t>
  </si>
  <si>
    <t>Rate is variable depending on ministry activity</t>
  </si>
  <si>
    <t>Varies depending on ministry activity</t>
  </si>
  <si>
    <t>Estimated CLIDE Subtotal</t>
  </si>
  <si>
    <t>Estimated Trip Subtotal</t>
  </si>
  <si>
    <t>Rate is for one way flight</t>
  </si>
  <si>
    <t>Each segment of travel required</t>
  </si>
  <si>
    <t>Rate may vary depending on location and accomodation type</t>
  </si>
  <si>
    <t>New Horizons 5% Administration</t>
  </si>
  <si>
    <t>Estimated Total to New Horizons/CLIDE</t>
  </si>
  <si>
    <t>Rate is for one way flight. Baggage allowance is 30kg??</t>
  </si>
  <si>
    <t xml:space="preserve">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</si>
</sst>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7" workbookViewId="0">
      <selection activeCell="D23" sqref="D23"/>
    </sheetView>
  </sheetViews>
  <sheetFormatPr defaultRowHeight="15" x14ac:dyDescent="0.25"/>
  <cols>
    <col min="1" max="1" width="43" style="1" customWidth="1"/>
    <col min="2" max="2" width="21.42578125" style="7" customWidth="1"/>
    <col min="3" max="3" width="11.5703125" style="5" customWidth="1"/>
    <col min="4" max="4" width="10.140625" style="7" bestFit="1" customWidth="1"/>
    <col min="5" max="5" width="62.28515625" style="1" customWidth="1"/>
    <col min="6" max="16384" width="9.140625" style="1"/>
  </cols>
  <sheetData>
    <row r="1" spans="1:5" s="3" customFormat="1" ht="19.5" thickBot="1" x14ac:dyDescent="0.35">
      <c r="A1" s="3" t="s">
        <v>3</v>
      </c>
      <c r="B1" s="6" t="s">
        <v>12</v>
      </c>
      <c r="C1" s="4" t="s">
        <v>11</v>
      </c>
      <c r="D1" s="6" t="s">
        <v>1</v>
      </c>
      <c r="E1" s="3" t="s">
        <v>16</v>
      </c>
    </row>
    <row r="2" spans="1:5" x14ac:dyDescent="0.25">
      <c r="A2" s="1" t="s">
        <v>18</v>
      </c>
      <c r="B2" s="7">
        <v>35</v>
      </c>
      <c r="D2" s="7">
        <f t="shared" ref="D2:D11" si="0">SUM(B2*C2)</f>
        <v>0</v>
      </c>
      <c r="E2" s="10" t="s">
        <v>31</v>
      </c>
    </row>
    <row r="3" spans="1:5" x14ac:dyDescent="0.25">
      <c r="A3" s="1" t="s">
        <v>2</v>
      </c>
      <c r="B3" s="7">
        <v>25</v>
      </c>
      <c r="D3" s="7">
        <f t="shared" si="0"/>
        <v>0</v>
      </c>
      <c r="E3" s="10" t="s">
        <v>32</v>
      </c>
    </row>
    <row r="4" spans="1:5" x14ac:dyDescent="0.25">
      <c r="A4" s="1" t="s">
        <v>13</v>
      </c>
      <c r="B4" s="7">
        <v>140</v>
      </c>
      <c r="D4" s="7">
        <f t="shared" si="0"/>
        <v>0</v>
      </c>
      <c r="E4" s="10" t="s">
        <v>30</v>
      </c>
    </row>
    <row r="5" spans="1:5" x14ac:dyDescent="0.25">
      <c r="A5" s="1" t="s">
        <v>14</v>
      </c>
      <c r="B5" s="7">
        <v>2</v>
      </c>
      <c r="D5" s="7">
        <f t="shared" si="0"/>
        <v>0</v>
      </c>
      <c r="E5" s="10" t="s">
        <v>35</v>
      </c>
    </row>
    <row r="6" spans="1:5" x14ac:dyDescent="0.25">
      <c r="A6" s="1" t="s">
        <v>6</v>
      </c>
      <c r="B6" s="7">
        <v>65</v>
      </c>
      <c r="D6" s="7">
        <f t="shared" si="0"/>
        <v>0</v>
      </c>
      <c r="E6" s="10"/>
    </row>
    <row r="7" spans="1:5" x14ac:dyDescent="0.25">
      <c r="A7" s="1" t="s">
        <v>7</v>
      </c>
      <c r="B7" s="7">
        <v>75</v>
      </c>
      <c r="D7" s="7">
        <f t="shared" si="0"/>
        <v>0</v>
      </c>
      <c r="E7" s="10" t="s">
        <v>27</v>
      </c>
    </row>
    <row r="8" spans="1:5" x14ac:dyDescent="0.25">
      <c r="A8" s="1" t="s">
        <v>8</v>
      </c>
      <c r="B8" s="7">
        <v>40</v>
      </c>
      <c r="D8" s="7">
        <f t="shared" si="0"/>
        <v>0</v>
      </c>
      <c r="E8" s="10"/>
    </row>
    <row r="9" spans="1:5" x14ac:dyDescent="0.25">
      <c r="A9" s="1" t="s">
        <v>23</v>
      </c>
      <c r="B9" s="7">
        <v>500</v>
      </c>
      <c r="D9" s="7">
        <f t="shared" si="0"/>
        <v>0</v>
      </c>
      <c r="E9" s="10"/>
    </row>
    <row r="10" spans="1:5" x14ac:dyDescent="0.25">
      <c r="A10" s="1" t="s">
        <v>24</v>
      </c>
      <c r="B10" s="7">
        <v>300</v>
      </c>
      <c r="D10" s="7">
        <f t="shared" si="0"/>
        <v>0</v>
      </c>
      <c r="E10" s="10"/>
    </row>
    <row r="11" spans="1:5" x14ac:dyDescent="0.25">
      <c r="A11" s="1" t="s">
        <v>25</v>
      </c>
      <c r="B11" s="7">
        <v>1000</v>
      </c>
      <c r="D11" s="7">
        <f t="shared" si="0"/>
        <v>0</v>
      </c>
      <c r="E11" s="10" t="s">
        <v>26</v>
      </c>
    </row>
    <row r="12" spans="1:5" x14ac:dyDescent="0.25">
      <c r="E12" s="10"/>
    </row>
    <row r="13" spans="1:5" x14ac:dyDescent="0.25">
      <c r="D13" s="7">
        <f>SUM(D2:D12)</f>
        <v>0</v>
      </c>
      <c r="E13" s="10" t="s">
        <v>28</v>
      </c>
    </row>
    <row r="14" spans="1:5" x14ac:dyDescent="0.25">
      <c r="A14" s="1" t="s">
        <v>36</v>
      </c>
      <c r="B14" s="7">
        <v>100</v>
      </c>
      <c r="D14" s="7">
        <f>SUM(B14*C14)</f>
        <v>0</v>
      </c>
      <c r="E14" s="10"/>
    </row>
    <row r="15" spans="1:5" x14ac:dyDescent="0.25">
      <c r="A15" s="1" t="s">
        <v>5</v>
      </c>
      <c r="B15" s="7">
        <v>1.26</v>
      </c>
      <c r="D15" s="7">
        <f>SUM(B15*C15)</f>
        <v>0</v>
      </c>
      <c r="E15" s="10"/>
    </row>
    <row r="16" spans="1:5" x14ac:dyDescent="0.25">
      <c r="D16" s="7">
        <f>SUM(D13:D15)</f>
        <v>0</v>
      </c>
      <c r="E16" s="10" t="s">
        <v>29</v>
      </c>
    </row>
    <row r="17" spans="1:5" x14ac:dyDescent="0.25">
      <c r="A17" s="1" t="s">
        <v>33</v>
      </c>
      <c r="D17" s="7">
        <f>SUM(D13*0.05)</f>
        <v>0</v>
      </c>
      <c r="E17" s="10"/>
    </row>
    <row r="18" spans="1:5" x14ac:dyDescent="0.25">
      <c r="E18" s="10"/>
    </row>
    <row r="19" spans="1:5" x14ac:dyDescent="0.25">
      <c r="D19" s="7">
        <f>SUM(D16:D17)</f>
        <v>0</v>
      </c>
      <c r="E19" s="10" t="s">
        <v>34</v>
      </c>
    </row>
    <row r="20" spans="1:5" x14ac:dyDescent="0.25">
      <c r="E20" s="10"/>
    </row>
    <row r="21" spans="1:5" x14ac:dyDescent="0.25">
      <c r="A21" s="1" t="s">
        <v>0</v>
      </c>
      <c r="B21" s="7">
        <v>2000</v>
      </c>
      <c r="D21" s="7">
        <f>SUM(B21*C21)</f>
        <v>0</v>
      </c>
      <c r="E21" s="10"/>
    </row>
    <row r="22" spans="1:5" x14ac:dyDescent="0.25">
      <c r="E22" s="10"/>
    </row>
    <row r="23" spans="1:5" s="2" customFormat="1" ht="15.75" x14ac:dyDescent="0.25">
      <c r="B23" s="8"/>
      <c r="C23" s="9"/>
      <c r="D23" s="8">
        <f>SUM(D19,D21)</f>
        <v>0</v>
      </c>
      <c r="E23" s="11" t="s">
        <v>9</v>
      </c>
    </row>
    <row r="24" spans="1:5" x14ac:dyDescent="0.25">
      <c r="E24" s="10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7" sqref="E17"/>
    </sheetView>
  </sheetViews>
  <sheetFormatPr defaultRowHeight="15" x14ac:dyDescent="0.25"/>
  <cols>
    <col min="1" max="1" width="43" style="1" customWidth="1"/>
    <col min="2" max="2" width="21.42578125" style="7" customWidth="1"/>
    <col min="3" max="3" width="11.5703125" style="5" customWidth="1"/>
    <col min="4" max="4" width="10.140625" style="7" bestFit="1" customWidth="1"/>
    <col min="5" max="5" width="62.28515625" style="1" customWidth="1"/>
    <col min="6" max="16384" width="9.140625" style="1"/>
  </cols>
  <sheetData>
    <row r="1" spans="1:5" s="3" customFormat="1" ht="19.5" thickBot="1" x14ac:dyDescent="0.35">
      <c r="A1" s="3" t="s">
        <v>3</v>
      </c>
      <c r="B1" s="6" t="s">
        <v>12</v>
      </c>
      <c r="C1" s="4" t="s">
        <v>11</v>
      </c>
      <c r="D1" s="6" t="s">
        <v>1</v>
      </c>
      <c r="E1" s="3" t="s">
        <v>16</v>
      </c>
    </row>
    <row r="2" spans="1:5" x14ac:dyDescent="0.25">
      <c r="A2" s="1" t="s">
        <v>18</v>
      </c>
      <c r="B2" s="7">
        <v>35</v>
      </c>
      <c r="C2" s="5">
        <v>4</v>
      </c>
      <c r="D2" s="7">
        <f t="shared" ref="D2:D11" si="0">SUM(B2*C2)</f>
        <v>140</v>
      </c>
      <c r="E2" s="10" t="s">
        <v>17</v>
      </c>
    </row>
    <row r="3" spans="1:5" x14ac:dyDescent="0.25">
      <c r="A3" s="1" t="s">
        <v>2</v>
      </c>
      <c r="B3" s="7">
        <v>25</v>
      </c>
      <c r="C3" s="5">
        <v>2</v>
      </c>
      <c r="D3" s="7">
        <f t="shared" si="0"/>
        <v>50</v>
      </c>
      <c r="E3" s="10" t="s">
        <v>19</v>
      </c>
    </row>
    <row r="4" spans="1:5" x14ac:dyDescent="0.25">
      <c r="A4" s="1" t="s">
        <v>13</v>
      </c>
      <c r="B4" s="7">
        <v>140</v>
      </c>
      <c r="C4" s="5">
        <v>2</v>
      </c>
      <c r="D4" s="7">
        <f t="shared" si="0"/>
        <v>280</v>
      </c>
      <c r="E4" s="10" t="s">
        <v>20</v>
      </c>
    </row>
    <row r="5" spans="1:5" x14ac:dyDescent="0.25">
      <c r="A5" s="1" t="s">
        <v>14</v>
      </c>
      <c r="B5" s="7">
        <v>2</v>
      </c>
      <c r="C5" s="5">
        <v>20</v>
      </c>
      <c r="D5" s="7">
        <f t="shared" si="0"/>
        <v>40</v>
      </c>
      <c r="E5" s="10" t="s">
        <v>21</v>
      </c>
    </row>
    <row r="6" spans="1:5" x14ac:dyDescent="0.25">
      <c r="A6" s="1" t="s">
        <v>6</v>
      </c>
      <c r="B6" s="7">
        <v>65</v>
      </c>
      <c r="C6" s="5">
        <v>14</v>
      </c>
      <c r="D6" s="7">
        <f t="shared" si="0"/>
        <v>910</v>
      </c>
      <c r="E6" s="10" t="s">
        <v>22</v>
      </c>
    </row>
    <row r="7" spans="1:5" x14ac:dyDescent="0.25">
      <c r="A7" s="1" t="s">
        <v>7</v>
      </c>
      <c r="B7" s="7">
        <v>75</v>
      </c>
      <c r="C7" s="5">
        <v>0</v>
      </c>
      <c r="D7" s="7">
        <f t="shared" si="0"/>
        <v>0</v>
      </c>
      <c r="E7" s="10" t="s">
        <v>27</v>
      </c>
    </row>
    <row r="8" spans="1:5" x14ac:dyDescent="0.25">
      <c r="A8" s="1" t="s">
        <v>8</v>
      </c>
      <c r="B8" s="7">
        <v>40</v>
      </c>
      <c r="C8" s="5">
        <v>0</v>
      </c>
      <c r="D8" s="7">
        <f t="shared" si="0"/>
        <v>0</v>
      </c>
      <c r="E8" s="10"/>
    </row>
    <row r="9" spans="1:5" x14ac:dyDescent="0.25">
      <c r="A9" s="1" t="s">
        <v>23</v>
      </c>
      <c r="B9" s="7">
        <v>500</v>
      </c>
      <c r="C9" s="5">
        <v>1</v>
      </c>
      <c r="D9" s="7">
        <f t="shared" si="0"/>
        <v>500</v>
      </c>
      <c r="E9" s="10"/>
    </row>
    <row r="10" spans="1:5" x14ac:dyDescent="0.25">
      <c r="A10" s="1" t="s">
        <v>24</v>
      </c>
      <c r="B10" s="7">
        <v>300</v>
      </c>
      <c r="C10" s="5">
        <v>0</v>
      </c>
      <c r="D10" s="7">
        <f t="shared" si="0"/>
        <v>0</v>
      </c>
      <c r="E10" s="10"/>
    </row>
    <row r="11" spans="1:5" x14ac:dyDescent="0.25">
      <c r="A11" s="1" t="s">
        <v>25</v>
      </c>
      <c r="B11" s="7">
        <v>1000</v>
      </c>
      <c r="C11" s="5">
        <v>0</v>
      </c>
      <c r="D11" s="7">
        <f t="shared" si="0"/>
        <v>0</v>
      </c>
      <c r="E11" s="10" t="s">
        <v>26</v>
      </c>
    </row>
    <row r="12" spans="1:5" x14ac:dyDescent="0.25">
      <c r="E12" s="10"/>
    </row>
    <row r="13" spans="1:5" x14ac:dyDescent="0.25">
      <c r="D13" s="7">
        <f>SUM(D2:D12)</f>
        <v>1920</v>
      </c>
      <c r="E13" s="10" t="s">
        <v>28</v>
      </c>
    </row>
    <row r="14" spans="1:5" x14ac:dyDescent="0.25">
      <c r="A14" s="1" t="s">
        <v>4</v>
      </c>
      <c r="B14" s="7">
        <v>200</v>
      </c>
      <c r="C14" s="5">
        <v>1</v>
      </c>
      <c r="D14" s="7">
        <f>SUM(B14*C14)</f>
        <v>200</v>
      </c>
      <c r="E14" s="10"/>
    </row>
    <row r="15" spans="1:5" x14ac:dyDescent="0.25">
      <c r="A15" s="1" t="s">
        <v>5</v>
      </c>
      <c r="B15" s="7">
        <v>1.26</v>
      </c>
      <c r="C15" s="5">
        <v>16</v>
      </c>
      <c r="D15" s="7">
        <f>SUM(B15*C15)</f>
        <v>20.16</v>
      </c>
      <c r="E15" s="10"/>
    </row>
    <row r="16" spans="1:5" x14ac:dyDescent="0.25">
      <c r="D16" s="7">
        <f>SUM(D13:D14)</f>
        <v>2120</v>
      </c>
      <c r="E16" s="10" t="s">
        <v>29</v>
      </c>
    </row>
    <row r="17" spans="1:5" x14ac:dyDescent="0.25">
      <c r="A17" s="1" t="s">
        <v>15</v>
      </c>
      <c r="D17" s="7">
        <f>SUM(D13*0.03)</f>
        <v>57.599999999999994</v>
      </c>
      <c r="E17" s="10"/>
    </row>
    <row r="18" spans="1:5" x14ac:dyDescent="0.25">
      <c r="E18" s="10"/>
    </row>
    <row r="19" spans="1:5" x14ac:dyDescent="0.25">
      <c r="D19" s="7">
        <f>SUM(D16:D17)</f>
        <v>2177.6</v>
      </c>
      <c r="E19" s="10" t="s">
        <v>10</v>
      </c>
    </row>
    <row r="20" spans="1:5" x14ac:dyDescent="0.25">
      <c r="E20" s="10"/>
    </row>
    <row r="21" spans="1:5" x14ac:dyDescent="0.25">
      <c r="A21" s="1" t="s">
        <v>0</v>
      </c>
      <c r="B21" s="7">
        <v>2000</v>
      </c>
      <c r="C21" s="5">
        <v>1</v>
      </c>
      <c r="D21" s="7">
        <f>SUM(B21*C21)</f>
        <v>2000</v>
      </c>
      <c r="E21" s="10"/>
    </row>
    <row r="22" spans="1:5" x14ac:dyDescent="0.25">
      <c r="E22" s="10"/>
    </row>
    <row r="23" spans="1:5" s="2" customFormat="1" ht="15.75" x14ac:dyDescent="0.25">
      <c r="B23" s="8"/>
      <c r="C23" s="9"/>
      <c r="D23" s="8">
        <f>SUM(D19,D21)</f>
        <v>4177.6000000000004</v>
      </c>
      <c r="E23" s="11" t="s">
        <v>9</v>
      </c>
    </row>
    <row r="24" spans="1:5" x14ac:dyDescent="0.25">
      <c r="E2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Calculator</vt:lpstr>
      <vt:lpstr>Trip cost example</vt:lpstr>
    </vt:vector>
  </TitlesOfParts>
  <Company>Christian Veterinary 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Arndt</dc:creator>
  <cp:lastModifiedBy>CF53</cp:lastModifiedBy>
  <dcterms:created xsi:type="dcterms:W3CDTF">2014-06-20T06:42:18Z</dcterms:created>
  <dcterms:modified xsi:type="dcterms:W3CDTF">2017-06-03T03:13:25Z</dcterms:modified>
</cp:coreProperties>
</file>